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9\Desktop\"/>
    </mc:Choice>
  </mc:AlternateContent>
  <bookViews>
    <workbookView xWindow="0" yWindow="0" windowWidth="21570" windowHeight="9915"/>
  </bookViews>
  <sheets>
    <sheet name="BILA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K47" i="1"/>
  <c r="E47" i="1"/>
  <c r="F38" i="1"/>
  <c r="E38" i="1"/>
  <c r="F32" i="1"/>
  <c r="E32" i="1"/>
  <c r="L27" i="1"/>
  <c r="F27" i="1"/>
  <c r="K27" i="1"/>
  <c r="E27" i="1"/>
  <c r="F21" i="1"/>
  <c r="E21" i="1"/>
  <c r="L19" i="1"/>
  <c r="L17" i="1" s="1"/>
  <c r="K19" i="1"/>
  <c r="K17" i="1" s="1"/>
  <c r="F11" i="1"/>
  <c r="F10" i="1" s="1"/>
  <c r="F8" i="1" s="1"/>
  <c r="E11" i="1"/>
  <c r="E10" i="1" s="1"/>
  <c r="L10" i="1"/>
  <c r="L8" i="1" s="1"/>
  <c r="K10" i="1"/>
  <c r="K8" i="1" s="1"/>
  <c r="E26" i="1" l="1"/>
  <c r="F26" i="1"/>
  <c r="E8" i="1"/>
</calcChain>
</file>

<file path=xl/sharedStrings.xml><?xml version="1.0" encoding="utf-8"?>
<sst xmlns="http://schemas.openxmlformats.org/spreadsheetml/2006/main" count="106" uniqueCount="87">
  <si>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</si>
  <si>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</si>
  <si>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</si>
  <si>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</si>
  <si>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</si>
  <si>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</si>
  <si>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</si>
  <si>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</si>
  <si>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</si>
  <si>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</si>
  <si>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</si>
  <si>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</si>
  <si>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</si>
  <si>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</si>
  <si>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</si>
  <si>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</si>
  <si>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</si>
  <si>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</si>
  <si>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</si>
  <si>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</si>
  <si>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</si>
  <si>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</si>
  <si>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</si>
  <si>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</si>
  <si>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</si>
  <si>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</si>
  <si>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</si>
  <si>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</si>
  <si>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</si>
  <si>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</si>
  <si>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</si>
  <si>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</si>
  <si>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</si>
  <si>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</si>
  <si>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</si>
  <si>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</si>
  <si>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</si>
  <si>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</si>
  <si>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</si>
  <si>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</si>
  <si>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</si>
  <si>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</si>
  <si>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</si>
  <si>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</si>
  <si>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</si>
  <si>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</si>
  <si>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</si>
  <si>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</si>
  <si>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</si>
  <si>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</si>
  <si>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</si>
  <si>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</si>
  <si>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</si>
  <si>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</si>
  <si>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</si>
  <si>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</si>
  <si>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</si>
  <si>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</si>
  <si>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</si>
  <si>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</si>
  <si>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</si>
  <si>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</si>
  <si>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</si>
  <si>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</si>
  <si>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</si>
  <si>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</si>
  <si>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</si>
  <si>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</si>
  <si>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</si>
  <si>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</si>
  <si>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</si>
  <si>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</si>
  <si>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</si>
  <si>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</si>
  <si>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</si>
  <si>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</si>
  <si>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</si>
  <si>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</si>
  <si>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</si>
  <si>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</si>
  <si>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</si>
  <si>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/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</si>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</sst>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workbookViewId="0"/>
  </sheetViews>
  <sheetFormatPr defaultRowHeight="15" x14ac:dyDescent="0.25"/>
  <cols>
    <col min="1" max="1" width="0.85546875" customWidth="1"/>
    <col min="2" max="2" width="4.7109375" style="1" customWidth="1"/>
    <col min="3" max="3" width="50.7109375" customWidth="1"/>
    <col min="4" max="4" width="3.7109375" customWidth="1"/>
    <col min="5" max="6" width="20.7109375" style="2" customWidth="1"/>
    <col min="7" max="7" width="0.85546875" customWidth="1"/>
    <col min="8" max="8" width="4.7109375" style="1" customWidth="1"/>
    <col min="9" max="9" width="50.7109375" customWidth="1"/>
    <col min="10" max="10" width="3.7109375" customWidth="1"/>
    <col min="11" max="12" width="20.7109375" style="2" customWidth="1"/>
  </cols>
  <sheetData>
    <row r="2" spans="2:12" ht="20.25" x14ac:dyDescent="0.25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25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25">
      <c r="B4" s="5" t="s">
        <v>81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.75" thickBot="1" x14ac:dyDescent="0.3"/>
    <row r="7" spans="2:12" ht="15.75" thickBot="1" x14ac:dyDescent="0.3">
      <c r="B7" s="9" t="s">
        <v>82</v>
      </c>
      <c r="C7" s="10"/>
      <c r="D7" s="10"/>
      <c r="E7" s="21" t="s">
        <v>83</v>
      </c>
      <c r="F7" s="32" t="s">
        <v>84</v>
      </c>
      <c r="H7" s="9" t="s">
        <v>85</v>
      </c>
      <c r="I7" s="10"/>
      <c r="J7" s="10"/>
      <c r="K7" s="21" t="s">
        <v>83</v>
      </c>
      <c r="L7" s="32" t="s">
        <v>84</v>
      </c>
    </row>
    <row r="8" spans="2:12" x14ac:dyDescent="0.25">
      <c r="B8" s="11" t="s">
        <v>0</v>
      </c>
      <c r="C8" s="12" t="s">
        <v>1</v>
      </c>
      <c r="D8" s="12">
        <v>1</v>
      </c>
      <c r="E8" s="27">
        <f>E9+E10+E20+E21+E25</f>
        <v>650985.88</v>
      </c>
      <c r="F8" s="22">
        <f>F9+F10+F20+F21+F25</f>
        <v>629320.5</v>
      </c>
      <c r="H8" s="11" t="s">
        <v>0</v>
      </c>
      <c r="I8" s="12" t="s">
        <v>2</v>
      </c>
      <c r="J8" s="12">
        <v>41</v>
      </c>
      <c r="K8" s="27">
        <f>K9+K10+K13+K14</f>
        <v>576130.72</v>
      </c>
      <c r="L8" s="22">
        <f>L9+L10+L13+L14</f>
        <v>550252.01</v>
      </c>
    </row>
    <row r="9" spans="2:12" x14ac:dyDescent="0.25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1832537.82</v>
      </c>
      <c r="L9" s="23">
        <v>1856834.74</v>
      </c>
    </row>
    <row r="10" spans="2:12" x14ac:dyDescent="0.25">
      <c r="B10" s="13" t="s">
        <v>6</v>
      </c>
      <c r="C10" s="14" t="s">
        <v>7</v>
      </c>
      <c r="D10" s="14">
        <v>3</v>
      </c>
      <c r="E10" s="28">
        <f>E11+E18+E19</f>
        <v>650985.88</v>
      </c>
      <c r="F10" s="23">
        <f>F11+F18+F19</f>
        <v>629320.5</v>
      </c>
      <c r="H10" s="13" t="s">
        <v>6</v>
      </c>
      <c r="I10" s="14" t="s">
        <v>8</v>
      </c>
      <c r="J10" s="14">
        <v>43</v>
      </c>
      <c r="K10" s="28">
        <f>K11+K12</f>
        <v>-1256407.1000000001</v>
      </c>
      <c r="L10" s="23">
        <f>L11+L12</f>
        <v>-1306582.73</v>
      </c>
    </row>
    <row r="11" spans="2:12" x14ac:dyDescent="0.25">
      <c r="B11" s="15">
        <v>1</v>
      </c>
      <c r="C11" s="16" t="s">
        <v>9</v>
      </c>
      <c r="D11" s="16">
        <v>4</v>
      </c>
      <c r="E11" s="29">
        <f>E12+E14+E15+E16+E17</f>
        <v>650985.88</v>
      </c>
      <c r="F11" s="24">
        <f>F12+F14+F15+F16+F17</f>
        <v>629320.5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 x14ac:dyDescent="0.25">
      <c r="B12" s="15" t="s">
        <v>11</v>
      </c>
      <c r="C12" s="16" t="s">
        <v>12</v>
      </c>
      <c r="D12" s="16">
        <v>5</v>
      </c>
      <c r="E12" s="29">
        <v>0</v>
      </c>
      <c r="F12" s="24">
        <v>0</v>
      </c>
      <c r="H12" s="15">
        <v>2</v>
      </c>
      <c r="I12" s="16" t="s">
        <v>13</v>
      </c>
      <c r="J12" s="16">
        <v>45</v>
      </c>
      <c r="K12" s="29">
        <v>-1256407.1000000001</v>
      </c>
      <c r="L12" s="24">
        <v>-1306582.73</v>
      </c>
    </row>
    <row r="13" spans="2:12" x14ac:dyDescent="0.25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 x14ac:dyDescent="0.25">
      <c r="B14" s="15" t="s">
        <v>18</v>
      </c>
      <c r="C14" s="16" t="s">
        <v>20</v>
      </c>
      <c r="D14" s="16">
        <v>7</v>
      </c>
      <c r="E14" s="29">
        <v>650985.88</v>
      </c>
      <c r="F14" s="24">
        <v>629320.5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 x14ac:dyDescent="0.25">
      <c r="B15" s="15" t="s">
        <v>22</v>
      </c>
      <c r="C15" s="16" t="s">
        <v>24</v>
      </c>
      <c r="D15" s="16">
        <v>8</v>
      </c>
      <c r="E15" s="29">
        <v>0</v>
      </c>
      <c r="F15" s="24">
        <v>0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 x14ac:dyDescent="0.25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 x14ac:dyDescent="0.25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97485.02</v>
      </c>
      <c r="L17" s="25">
        <f>L18+L19+L30+L31</f>
        <v>103488.09999999999</v>
      </c>
    </row>
    <row r="18" spans="2:12" x14ac:dyDescent="0.25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 x14ac:dyDescent="0.25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97485.02</v>
      </c>
      <c r="L19" s="23">
        <f>L20+L21+L22+L23+L24+L25+L26+L27</f>
        <v>103488.09999999999</v>
      </c>
    </row>
    <row r="20" spans="2:12" x14ac:dyDescent="0.25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4665.55</v>
      </c>
      <c r="L20" s="24">
        <v>12594.87</v>
      </c>
    </row>
    <row r="21" spans="2:12" x14ac:dyDescent="0.25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0</v>
      </c>
      <c r="L21" s="24">
        <v>0</v>
      </c>
    </row>
    <row r="22" spans="2:12" x14ac:dyDescent="0.25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13515.49</v>
      </c>
      <c r="L22" s="24">
        <v>13102.7</v>
      </c>
    </row>
    <row r="23" spans="2:12" x14ac:dyDescent="0.25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72568.899999999994</v>
      </c>
      <c r="L23" s="24">
        <v>71166.83</v>
      </c>
    </row>
    <row r="24" spans="2:12" x14ac:dyDescent="0.25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 x14ac:dyDescent="0.25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 x14ac:dyDescent="0.25">
      <c r="B26" s="17" t="s">
        <v>23</v>
      </c>
      <c r="C26" s="18" t="s">
        <v>51</v>
      </c>
      <c r="D26" s="18">
        <v>19</v>
      </c>
      <c r="E26" s="30">
        <f>E27+E32+E38+E46</f>
        <v>22629.86</v>
      </c>
      <c r="F26" s="25">
        <f>F27+F32+F38+F46</f>
        <v>24419.61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 x14ac:dyDescent="0.25">
      <c r="B27" s="13" t="s">
        <v>3</v>
      </c>
      <c r="C27" s="14" t="s">
        <v>53</v>
      </c>
      <c r="D27" s="14">
        <v>20</v>
      </c>
      <c r="E27" s="28">
        <f>E28+E29+E30+E31</f>
        <v>6151.93</v>
      </c>
      <c r="F27" s="23">
        <f>F28+F29+F30+F31</f>
        <v>8210.0400000000009</v>
      </c>
      <c r="H27" s="15">
        <v>8</v>
      </c>
      <c r="I27" s="16" t="s">
        <v>54</v>
      </c>
      <c r="J27" s="16">
        <v>60</v>
      </c>
      <c r="K27" s="29">
        <f>K28+K29</f>
        <v>6735.08</v>
      </c>
      <c r="L27" s="24">
        <f>L28+L29</f>
        <v>6623.7</v>
      </c>
    </row>
    <row r="28" spans="2:12" x14ac:dyDescent="0.25">
      <c r="B28" s="15">
        <v>1</v>
      </c>
      <c r="C28" s="16" t="s">
        <v>56</v>
      </c>
      <c r="D28" s="16">
        <v>21</v>
      </c>
      <c r="E28" s="29">
        <v>6151.93</v>
      </c>
      <c r="F28" s="24">
        <v>8210.0400000000009</v>
      </c>
      <c r="H28" s="15" t="s">
        <v>55</v>
      </c>
      <c r="I28" s="16" t="s">
        <v>57</v>
      </c>
      <c r="J28" s="16">
        <v>61</v>
      </c>
      <c r="K28" s="29">
        <v>6735.08</v>
      </c>
      <c r="L28" s="24">
        <v>6623.7</v>
      </c>
    </row>
    <row r="29" spans="2:12" x14ac:dyDescent="0.25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 x14ac:dyDescent="0.25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 x14ac:dyDescent="0.25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 x14ac:dyDescent="0.25">
      <c r="B32" s="13" t="s">
        <v>6</v>
      </c>
      <c r="C32" s="14" t="s">
        <v>65</v>
      </c>
      <c r="D32" s="14">
        <v>25</v>
      </c>
      <c r="E32" s="28">
        <f>E33+E34+E35+E36+E37</f>
        <v>9742.85</v>
      </c>
      <c r="F32" s="23">
        <f>F33+F34+F35+F36+F37</f>
        <v>9585.869999999999</v>
      </c>
      <c r="H32" s="15"/>
      <c r="I32" s="16"/>
      <c r="J32" s="16"/>
      <c r="K32" s="29"/>
      <c r="L32" s="24"/>
    </row>
    <row r="33" spans="2:12" x14ac:dyDescent="0.25">
      <c r="B33" s="15">
        <v>1</v>
      </c>
      <c r="C33" s="16" t="s">
        <v>66</v>
      </c>
      <c r="D33" s="16">
        <v>26</v>
      </c>
      <c r="E33" s="29">
        <v>7407.6</v>
      </c>
      <c r="F33" s="24">
        <v>7410.2</v>
      </c>
      <c r="H33" s="15"/>
      <c r="I33" s="16"/>
      <c r="J33" s="16"/>
      <c r="K33" s="29"/>
      <c r="L33" s="24"/>
    </row>
    <row r="34" spans="2:12" x14ac:dyDescent="0.25">
      <c r="B34" s="15">
        <v>2</v>
      </c>
      <c r="C34" s="16" t="s">
        <v>67</v>
      </c>
      <c r="D34" s="16">
        <v>27</v>
      </c>
      <c r="E34" s="29">
        <v>0</v>
      </c>
      <c r="F34" s="24">
        <v>333.67</v>
      </c>
      <c r="H34" s="15"/>
      <c r="I34" s="16"/>
      <c r="J34" s="16"/>
      <c r="K34" s="29"/>
      <c r="L34" s="24"/>
    </row>
    <row r="35" spans="2:12" x14ac:dyDescent="0.25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 x14ac:dyDescent="0.25">
      <c r="B36" s="15">
        <v>4</v>
      </c>
      <c r="C36" s="16" t="s">
        <v>69</v>
      </c>
      <c r="D36" s="16">
        <v>29</v>
      </c>
      <c r="E36" s="29">
        <v>2335.25</v>
      </c>
      <c r="F36" s="24">
        <v>1842</v>
      </c>
      <c r="H36" s="15"/>
      <c r="I36" s="16"/>
      <c r="J36" s="16"/>
      <c r="K36" s="29"/>
      <c r="L36" s="24"/>
    </row>
    <row r="37" spans="2:12" x14ac:dyDescent="0.25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 x14ac:dyDescent="0.25">
      <c r="B38" s="13" t="s">
        <v>15</v>
      </c>
      <c r="C38" s="14" t="s">
        <v>70</v>
      </c>
      <c r="D38" s="14">
        <v>31</v>
      </c>
      <c r="E38" s="28">
        <f>E39+E40+E41+E42+E43+E44+E45</f>
        <v>6735.08</v>
      </c>
      <c r="F38" s="23">
        <f>F39+F40+F41+F42+F43+F44+F45</f>
        <v>6623.7</v>
      </c>
      <c r="H38" s="15"/>
      <c r="I38" s="16"/>
      <c r="J38" s="16"/>
      <c r="K38" s="29"/>
      <c r="L38" s="24"/>
    </row>
    <row r="39" spans="2:12" x14ac:dyDescent="0.25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 x14ac:dyDescent="0.25">
      <c r="B40" s="15">
        <v>2</v>
      </c>
      <c r="C40" s="16" t="s">
        <v>72</v>
      </c>
      <c r="D40" s="16">
        <v>33</v>
      </c>
      <c r="E40" s="29">
        <v>6735.08</v>
      </c>
      <c r="F40" s="24">
        <v>6623.7</v>
      </c>
      <c r="H40" s="15"/>
      <c r="I40" s="16"/>
      <c r="J40" s="16"/>
      <c r="K40" s="29"/>
      <c r="L40" s="24"/>
    </row>
    <row r="41" spans="2:12" x14ac:dyDescent="0.25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 x14ac:dyDescent="0.25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 x14ac:dyDescent="0.25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 x14ac:dyDescent="0.25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 x14ac:dyDescent="0.25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 x14ac:dyDescent="0.25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.75" thickBot="1" x14ac:dyDescent="0.3">
      <c r="B47" s="19"/>
      <c r="C47" s="20" t="s">
        <v>77</v>
      </c>
      <c r="D47" s="20">
        <v>40</v>
      </c>
      <c r="E47" s="31">
        <f>E8+E26</f>
        <v>673615.74</v>
      </c>
      <c r="F47" s="26">
        <f>F8+F26</f>
        <v>653740.11</v>
      </c>
      <c r="H47" s="19"/>
      <c r="I47" s="20" t="s">
        <v>78</v>
      </c>
      <c r="J47" s="20">
        <v>65</v>
      </c>
      <c r="K47" s="31">
        <f>K8+K15+K16+K17</f>
        <v>673615.74</v>
      </c>
      <c r="L47" s="26">
        <f>L8+L15+L16+L17</f>
        <v>653740.11</v>
      </c>
    </row>
    <row r="48" spans="2:12" x14ac:dyDescent="0.25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MP9</dc:creator>
  <cp:lastModifiedBy>MP9</cp:lastModifiedBy>
  <dcterms:created xsi:type="dcterms:W3CDTF">2022-04-06T07:46:16Z</dcterms:created>
  <dcterms:modified xsi:type="dcterms:W3CDTF">2022-04-06T07:46:40Z</dcterms:modified>
</cp:coreProperties>
</file>